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Funcionários" sheetId="1" r:id="rId1"/>
    <sheet name="Custos App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5" i="2" l="1"/>
  <c r="E6" i="2"/>
  <c r="E8" i="2" s="1"/>
  <c r="G14" i="1"/>
  <c r="E14" i="1"/>
  <c r="D14" i="1"/>
  <c r="G6" i="1"/>
  <c r="G7" i="1"/>
  <c r="G8" i="1"/>
  <c r="G9" i="1"/>
  <c r="G10" i="1"/>
  <c r="G11" i="1"/>
  <c r="G12" i="1"/>
  <c r="G13" i="1"/>
  <c r="G5" i="1"/>
  <c r="D7" i="1"/>
  <c r="D8" i="1"/>
  <c r="D9" i="1"/>
  <c r="D10" i="1"/>
  <c r="D11" i="1"/>
  <c r="D12" i="1"/>
  <c r="D5" i="1"/>
  <c r="E16" i="1"/>
</calcChain>
</file>

<file path=xl/sharedStrings.xml><?xml version="1.0" encoding="utf-8"?>
<sst xmlns="http://schemas.openxmlformats.org/spreadsheetml/2006/main" count="40" uniqueCount="36">
  <si>
    <t>Thalita Sousa</t>
  </si>
  <si>
    <t>Gustavo</t>
  </si>
  <si>
    <t>Daniela Guzman</t>
  </si>
  <si>
    <t>João Victor</t>
  </si>
  <si>
    <t>Bruno Areas</t>
  </si>
  <si>
    <t>Laryssa Carla</t>
  </si>
  <si>
    <t>Beatriz</t>
  </si>
  <si>
    <t>Karolyne Lessa</t>
  </si>
  <si>
    <t>Lucas Rufino</t>
  </si>
  <si>
    <t>Comunidade Consciente</t>
  </si>
  <si>
    <t>Passagem</t>
  </si>
  <si>
    <t>Salário</t>
  </si>
  <si>
    <t>Horas Trabalhadas</t>
  </si>
  <si>
    <t>Sal. p/Hora</t>
  </si>
  <si>
    <t>Valor Unit.</t>
  </si>
  <si>
    <t>ônibus</t>
  </si>
  <si>
    <t>Qtde</t>
  </si>
  <si>
    <t>Valor á Pagar</t>
  </si>
  <si>
    <t>Dias Trabalhados</t>
  </si>
  <si>
    <t>Valor</t>
  </si>
  <si>
    <t>-</t>
  </si>
  <si>
    <t>Ônibus p/Dia</t>
  </si>
  <si>
    <t>Produto</t>
  </si>
  <si>
    <t>$/unid.</t>
  </si>
  <si>
    <t>Quantidade</t>
  </si>
  <si>
    <t>Custo</t>
  </si>
  <si>
    <t>Espaço p/ oficina</t>
  </si>
  <si>
    <t>Internet</t>
  </si>
  <si>
    <t>35M</t>
  </si>
  <si>
    <t>TOTAL</t>
  </si>
  <si>
    <t>Matéria Prima</t>
  </si>
  <si>
    <t>Unidade</t>
  </si>
  <si>
    <t>LiveTim</t>
  </si>
  <si>
    <t>Total</t>
  </si>
  <si>
    <t>instalação Internet</t>
  </si>
  <si>
    <t>Energia Elétrica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</si>
</sst>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/>
    <xf numFmtId="0" fontId="3" fillId="2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4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4" fontId="2" fillId="0" borderId="1" xfId="0" applyNumberFormat="1" applyFont="1" applyBorder="1"/>
    <xf numFmtId="0" fontId="2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4" sqref="E14"/>
    </sheetView>
  </sheetViews>
  <sheetFormatPr defaultRowHeight="15" x14ac:dyDescent="0.25"/>
  <cols>
    <col min="1" max="1" width="10.42578125" bestFit="1" customWidth="1"/>
    <col min="3" max="3" width="10.42578125" bestFit="1" customWidth="1"/>
    <col min="4" max="4" width="12.140625" bestFit="1" customWidth="1"/>
    <col min="5" max="6" width="12.85546875" customWidth="1"/>
    <col min="7" max="7" width="14.140625" customWidth="1"/>
    <col min="8" max="8" width="13.7109375" customWidth="1"/>
  </cols>
  <sheetData>
    <row r="1" spans="1:8" ht="29.25" customHeight="1" x14ac:dyDescent="0.25">
      <c r="A1" s="14" t="s">
        <v>9</v>
      </c>
      <c r="B1" s="14"/>
      <c r="C1" s="14"/>
      <c r="D1" s="14"/>
      <c r="E1" s="21"/>
      <c r="F1" s="21"/>
      <c r="G1" s="21"/>
      <c r="H1" s="22"/>
    </row>
    <row r="2" spans="1:8" ht="18" customHeight="1" x14ac:dyDescent="0.25"/>
    <row r="3" spans="1:8" ht="24.75" customHeight="1" x14ac:dyDescent="0.25">
      <c r="C3" s="18" t="s">
        <v>10</v>
      </c>
      <c r="D3" s="18"/>
    </row>
    <row r="4" spans="1:8" ht="31.5" x14ac:dyDescent="0.25">
      <c r="C4" s="15" t="s">
        <v>21</v>
      </c>
      <c r="D4" s="3" t="s">
        <v>19</v>
      </c>
      <c r="E4" s="15" t="s">
        <v>11</v>
      </c>
      <c r="F4" s="15" t="s">
        <v>12</v>
      </c>
      <c r="G4" s="15" t="s">
        <v>13</v>
      </c>
      <c r="H4" s="16" t="s">
        <v>18</v>
      </c>
    </row>
    <row r="5" spans="1:8" x14ac:dyDescent="0.25">
      <c r="A5" s="4" t="s">
        <v>6</v>
      </c>
      <c r="B5" s="5"/>
      <c r="C5" s="19">
        <v>2</v>
      </c>
      <c r="D5" s="20">
        <f>C5*C$16*H5</f>
        <v>152</v>
      </c>
      <c r="E5" s="13">
        <v>2000</v>
      </c>
      <c r="F5" s="12">
        <v>6</v>
      </c>
      <c r="G5" s="17">
        <f>E5/H5/8</f>
        <v>12.5</v>
      </c>
      <c r="H5" s="12">
        <v>20</v>
      </c>
    </row>
    <row r="6" spans="1:8" x14ac:dyDescent="0.25">
      <c r="A6" s="9" t="s">
        <v>4</v>
      </c>
      <c r="B6" s="10"/>
      <c r="C6" s="19" t="s">
        <v>20</v>
      </c>
      <c r="D6" s="20" t="s">
        <v>20</v>
      </c>
      <c r="E6" s="13">
        <v>2000</v>
      </c>
      <c r="F6" s="12">
        <v>6</v>
      </c>
      <c r="G6" s="17">
        <f t="shared" ref="G6:G13" si="0">E6/H6/8</f>
        <v>12.5</v>
      </c>
      <c r="H6" s="12">
        <v>20</v>
      </c>
    </row>
    <row r="7" spans="1:8" x14ac:dyDescent="0.25">
      <c r="A7" s="2" t="s">
        <v>2</v>
      </c>
      <c r="B7" s="6"/>
      <c r="C7" s="19">
        <v>2</v>
      </c>
      <c r="D7" s="20">
        <f>C7*C$16*H7</f>
        <v>152</v>
      </c>
      <c r="E7" s="13">
        <v>2000</v>
      </c>
      <c r="F7" s="12">
        <v>6</v>
      </c>
      <c r="G7" s="17">
        <f t="shared" si="0"/>
        <v>12.5</v>
      </c>
      <c r="H7" s="12">
        <v>20</v>
      </c>
    </row>
    <row r="8" spans="1:8" x14ac:dyDescent="0.25">
      <c r="A8" s="7" t="s">
        <v>1</v>
      </c>
      <c r="B8" s="8"/>
      <c r="C8" s="19">
        <v>2</v>
      </c>
      <c r="D8" s="20">
        <f>C8*C$16*H8</f>
        <v>152</v>
      </c>
      <c r="E8" s="13">
        <v>2000</v>
      </c>
      <c r="F8" s="12">
        <v>6</v>
      </c>
      <c r="G8" s="17">
        <f t="shared" si="0"/>
        <v>12.5</v>
      </c>
      <c r="H8" s="12">
        <v>20</v>
      </c>
    </row>
    <row r="9" spans="1:8" x14ac:dyDescent="0.25">
      <c r="A9" s="9" t="s">
        <v>3</v>
      </c>
      <c r="B9" s="10"/>
      <c r="C9" s="19">
        <v>2</v>
      </c>
      <c r="D9" s="20">
        <f>C9*C$16*H9</f>
        <v>152</v>
      </c>
      <c r="E9" s="13">
        <v>2000</v>
      </c>
      <c r="F9" s="12">
        <v>6</v>
      </c>
      <c r="G9" s="17">
        <f t="shared" si="0"/>
        <v>12.5</v>
      </c>
      <c r="H9" s="12">
        <v>20</v>
      </c>
    </row>
    <row r="10" spans="1:8" x14ac:dyDescent="0.25">
      <c r="A10" s="9" t="s">
        <v>7</v>
      </c>
      <c r="B10" s="10"/>
      <c r="C10" s="19">
        <v>2</v>
      </c>
      <c r="D10" s="20">
        <f>C10*C$16*H10</f>
        <v>152</v>
      </c>
      <c r="E10" s="13">
        <v>2000</v>
      </c>
      <c r="F10" s="12">
        <v>6</v>
      </c>
      <c r="G10" s="17">
        <f t="shared" si="0"/>
        <v>12.5</v>
      </c>
      <c r="H10" s="12">
        <v>20</v>
      </c>
    </row>
    <row r="11" spans="1:8" x14ac:dyDescent="0.25">
      <c r="A11" s="9" t="s">
        <v>5</v>
      </c>
      <c r="B11" s="10"/>
      <c r="C11" s="19">
        <v>2</v>
      </c>
      <c r="D11" s="20">
        <f>C11*C$16*H11</f>
        <v>152</v>
      </c>
      <c r="E11" s="13">
        <v>2000</v>
      </c>
      <c r="F11" s="12">
        <v>6</v>
      </c>
      <c r="G11" s="17">
        <f t="shared" si="0"/>
        <v>12.5</v>
      </c>
      <c r="H11" s="12">
        <v>20</v>
      </c>
    </row>
    <row r="12" spans="1:8" x14ac:dyDescent="0.25">
      <c r="A12" s="9" t="s">
        <v>8</v>
      </c>
      <c r="B12" s="10"/>
      <c r="C12" s="19">
        <v>2</v>
      </c>
      <c r="D12" s="20">
        <f>C12*C$16*H12</f>
        <v>152</v>
      </c>
      <c r="E12" s="13">
        <v>2000</v>
      </c>
      <c r="F12" s="12">
        <v>6</v>
      </c>
      <c r="G12" s="17">
        <f t="shared" si="0"/>
        <v>12.5</v>
      </c>
      <c r="H12" s="12">
        <v>20</v>
      </c>
    </row>
    <row r="13" spans="1:8" x14ac:dyDescent="0.25">
      <c r="A13" s="7" t="s">
        <v>0</v>
      </c>
      <c r="B13" s="8"/>
      <c r="C13" s="19" t="s">
        <v>20</v>
      </c>
      <c r="D13" s="20" t="s">
        <v>20</v>
      </c>
      <c r="E13" s="13">
        <v>2000</v>
      </c>
      <c r="F13" s="12">
        <v>6</v>
      </c>
      <c r="G13" s="17">
        <f t="shared" si="0"/>
        <v>12.5</v>
      </c>
      <c r="H13" s="12">
        <v>20</v>
      </c>
    </row>
    <row r="14" spans="1:8" x14ac:dyDescent="0.25">
      <c r="A14" s="11" t="s">
        <v>33</v>
      </c>
      <c r="B14" s="11"/>
      <c r="C14" s="1"/>
      <c r="D14" s="31">
        <f>SUM(D5:D13)</f>
        <v>1064</v>
      </c>
      <c r="E14" s="31">
        <f>SUM(E5:E13)</f>
        <v>18000</v>
      </c>
      <c r="F14" s="32"/>
      <c r="G14" s="31">
        <f>SUM(G5:G13)</f>
        <v>112.5</v>
      </c>
      <c r="H14" s="32"/>
    </row>
    <row r="15" spans="1:8" x14ac:dyDescent="0.25">
      <c r="A15" s="11" t="s">
        <v>10</v>
      </c>
      <c r="B15" s="11"/>
      <c r="C15" s="29" t="s">
        <v>14</v>
      </c>
      <c r="D15" s="30" t="s">
        <v>16</v>
      </c>
      <c r="E15" s="30" t="s">
        <v>17</v>
      </c>
    </row>
    <row r="16" spans="1:8" x14ac:dyDescent="0.25">
      <c r="A16" s="11" t="s">
        <v>15</v>
      </c>
      <c r="B16" s="11"/>
      <c r="C16" s="13">
        <v>3.8</v>
      </c>
      <c r="D16" s="19">
        <v>2</v>
      </c>
      <c r="E16" s="17">
        <f>C16*D16</f>
        <v>7.6</v>
      </c>
    </row>
  </sheetData>
  <sortState ref="A4:B12">
    <sortCondition ref="A4"/>
  </sortState>
  <mergeCells count="14">
    <mergeCell ref="A15:B15"/>
    <mergeCell ref="A7:B7"/>
    <mergeCell ref="A8:B8"/>
    <mergeCell ref="A16:B16"/>
    <mergeCell ref="C3:D3"/>
    <mergeCell ref="A1:D1"/>
    <mergeCell ref="A14:B14"/>
    <mergeCell ref="A9:B9"/>
    <mergeCell ref="A10:B10"/>
    <mergeCell ref="A11:B11"/>
    <mergeCell ref="A12:B12"/>
    <mergeCell ref="A13:B13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D18" sqref="D18"/>
    </sheetView>
  </sheetViews>
  <sheetFormatPr defaultRowHeight="15" x14ac:dyDescent="0.25"/>
  <cols>
    <col min="1" max="1" width="29" customWidth="1"/>
    <col min="2" max="2" width="13" bestFit="1" customWidth="1"/>
    <col min="3" max="3" width="16.5703125" bestFit="1" customWidth="1"/>
    <col min="4" max="4" width="18.42578125" bestFit="1" customWidth="1"/>
    <col min="5" max="5" width="19.85546875" bestFit="1" customWidth="1"/>
  </cols>
  <sheetData>
    <row r="2" spans="1:5" ht="18.75" x14ac:dyDescent="0.3">
      <c r="A2" s="23" t="s">
        <v>30</v>
      </c>
    </row>
    <row r="3" spans="1:5" ht="18.75" x14ac:dyDescent="0.3">
      <c r="A3" s="24" t="s">
        <v>22</v>
      </c>
      <c r="B3" s="24" t="s">
        <v>31</v>
      </c>
      <c r="C3" s="24" t="s">
        <v>23</v>
      </c>
      <c r="D3" s="24" t="s">
        <v>24</v>
      </c>
      <c r="E3" s="24" t="s">
        <v>25</v>
      </c>
    </row>
    <row r="4" spans="1:5" ht="18.75" x14ac:dyDescent="0.3">
      <c r="A4" s="25" t="s">
        <v>26</v>
      </c>
      <c r="B4" s="25">
        <v>1</v>
      </c>
      <c r="C4" s="26"/>
      <c r="D4" s="25">
        <v>1</v>
      </c>
      <c r="E4" s="27"/>
    </row>
    <row r="5" spans="1:5" ht="18.75" x14ac:dyDescent="0.3">
      <c r="A5" s="25" t="s">
        <v>35</v>
      </c>
      <c r="B5" s="25"/>
      <c r="C5" s="27">
        <v>180</v>
      </c>
      <c r="D5" s="25"/>
      <c r="E5" s="27">
        <f>C5*12</f>
        <v>2160</v>
      </c>
    </row>
    <row r="6" spans="1:5" ht="18.75" x14ac:dyDescent="0.3">
      <c r="A6" s="25" t="s">
        <v>27</v>
      </c>
      <c r="B6" s="25" t="s">
        <v>32</v>
      </c>
      <c r="C6" s="27">
        <v>79.900000000000006</v>
      </c>
      <c r="D6" s="28" t="s">
        <v>28</v>
      </c>
      <c r="E6" s="27">
        <f>C6*12</f>
        <v>958.80000000000007</v>
      </c>
    </row>
    <row r="7" spans="1:5" ht="18.75" x14ac:dyDescent="0.3">
      <c r="A7" s="25" t="s">
        <v>34</v>
      </c>
      <c r="B7" s="25"/>
      <c r="C7" s="26"/>
      <c r="D7" s="25"/>
      <c r="E7" s="26">
        <v>49.99</v>
      </c>
    </row>
    <row r="8" spans="1:5" ht="18.75" x14ac:dyDescent="0.3">
      <c r="A8" s="25"/>
      <c r="B8" s="25"/>
      <c r="C8" s="26"/>
      <c r="D8" s="25" t="s">
        <v>29</v>
      </c>
      <c r="E8" s="26">
        <f>SUM(E4:E7)</f>
        <v>3168.79</v>
      </c>
    </row>
    <row r="9" spans="1:5" ht="18" customHeight="1" x14ac:dyDescent="0.25"/>
    <row r="26" spans="3:3" ht="18.75" x14ac:dyDescent="0.3">
      <c r="C26" s="2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Funcionários</vt:lpstr>
      <vt:lpstr>Custos App</vt:lpstr>
      <vt:lpstr>Plan3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Karolyne Lessa Maassen</dc:creator>
  <cp:lastModifiedBy>Karolyne Lessa Maassen</cp:lastModifiedBy>
  <dcterms:created xsi:type="dcterms:W3CDTF">2016-06-13T17:45:32Z</dcterms:created>
  <dcterms:modified xsi:type="dcterms:W3CDTF">2016-06-13T19:29:45Z</dcterms:modified>
</cp:coreProperties>
</file>